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<sst xmlns="http://schemas.openxmlformats.org/spreadsheetml/2006/main" count="60" uniqueCount="60">
  <si>
    <t xml:space="preserve"/>
  </si>
  <si>
    <t xml:space="preserve">AUC010</t>
  </si>
  <si>
    <t xml:space="preserve">m²</t>
  </si>
  <si>
    <t xml:space="preserve">Couverture métallique.</t>
  </si>
  <si>
    <r>
      <rPr>
        <sz val="8.25"/>
        <color rgb="FF000000"/>
        <rFont val="Arial"/>
        <family val="2"/>
      </rPr>
      <t xml:space="preserve">Structure pour couverture de places de parking situées à l'air libre, composée de: fondation en béton armé, réalisée avec </t>
    </r>
    <r>
      <rPr>
        <b/>
        <sz val="8.25"/>
        <color rgb="FF000000"/>
        <rFont val="Arial"/>
        <family val="2"/>
      </rPr>
      <t xml:space="preserve">béton C25/30 (XC1(F); D10; S3; Cl 0,4) prêt à l'emploi, et coulage depuis le camion</t>
    </r>
    <r>
      <rPr>
        <sz val="8.25"/>
        <color rgb="FF000000"/>
        <rFont val="Arial"/>
        <family val="2"/>
      </rPr>
      <t xml:space="preserve">, et acier </t>
    </r>
    <r>
      <rPr>
        <b/>
        <sz val="8.25"/>
        <color rgb="FF000000"/>
        <rFont val="Arial"/>
        <family val="2"/>
      </rPr>
      <t xml:space="preserve">Fe E 500</t>
    </r>
    <r>
      <rPr>
        <sz val="8.25"/>
        <color rgb="FF000000"/>
        <rFont val="Arial"/>
        <family val="2"/>
      </rPr>
      <t xml:space="preserve">; portiques en acier </t>
    </r>
    <r>
      <rPr>
        <b/>
        <sz val="8.25"/>
        <color rgb="FF000000"/>
        <rFont val="Arial"/>
        <family val="2"/>
      </rPr>
      <t xml:space="preserve">S275JR</t>
    </r>
    <r>
      <rPr>
        <sz val="8.25"/>
        <color rgb="FF000000"/>
        <rFont val="Arial"/>
        <family val="2"/>
      </rPr>
      <t xml:space="preserve">, dans des profilés laminés à chaud et couverture métallique constituée de </t>
    </r>
    <r>
      <rPr>
        <b/>
        <sz val="8.25"/>
        <color rgb="FF000000"/>
        <rFont val="Arial"/>
        <family val="2"/>
      </rPr>
      <t xml:space="preserve">plaque profilée en acier galvanisé</t>
    </r>
    <r>
      <rPr>
        <sz val="8.25"/>
        <color rgb="FF000000"/>
        <rFont val="Arial"/>
        <family val="2"/>
      </rPr>
      <t xml:space="preserve"> de </t>
    </r>
    <r>
      <rPr>
        <b/>
        <sz val="8.25"/>
        <color rgb="FF000000"/>
        <rFont val="Arial"/>
        <family val="2"/>
      </rPr>
      <t xml:space="preserve">0,6</t>
    </r>
    <r>
      <rPr>
        <sz val="8.25"/>
        <color rgb="FF000000"/>
        <rFont val="Arial"/>
        <family val="2"/>
      </rPr>
      <t xml:space="preserve"> mm d'épaisseur.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</si>
  <si>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</si>
  <si>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</si>
  <si>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</si>
  <si>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</si>
  <si>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</si>
  <si>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</si>
  <si>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mt10hmf030d</t>
  </si>
  <si>
    <t xml:space="preserve">Béton massif C12/15 (X0(F); D20; S2; Cl 1,0), prêt à l'emploi, selon NF EN 206-1.</t>
  </si>
  <si>
    <t xml:space="preserve">m³</t>
  </si>
  <si>
    <t xml:space="preserve">mt10haf030fOEc</t>
  </si>
  <si>
    <t xml:space="preserve">Béton C25/30 (XC1(F) D10; S3; Cl 0,4), prêt à l'emploi, selon NF EN 206-1.</t>
  </si>
  <si>
    <t xml:space="preserve">m³</t>
  </si>
  <si>
    <t xml:space="preserve">mt07aco050c</t>
  </si>
  <si>
    <t xml:space="preserve">Barres en acier haute adhérence, Fe E 500, fourni sur chantier en barres brutes, de divers diamètres.</t>
  </si>
  <si>
    <t xml:space="preserve">kg</t>
  </si>
  <si>
    <t xml:space="preserve">mt07aco020a</t>
  </si>
  <si>
    <t xml:space="preserve">Séparateur homologué pour fondations.</t>
  </si>
  <si>
    <t xml:space="preserve">U</t>
  </si>
  <si>
    <t xml:space="preserve">mt07ala010m</t>
  </si>
  <si>
    <t xml:space="preserve">Acier laminé NF EN 10025 S275JR, en profilés laminés à chaud, protections périmétriques, pour applications structurales, comprend les plaques d'ancrage à la fondation, les pannes/lisses et les pièces spéciales.</t>
  </si>
  <si>
    <t xml:space="preserve">kg</t>
  </si>
  <si>
    <t xml:space="preserve">mt27pfi010</t>
  </si>
  <si>
    <t xml:space="preserve">Impression à séchage rapide, formulée avec résines alkydiques modifiées et phosphate de zinc.</t>
  </si>
  <si>
    <t xml:space="preserve">l</t>
  </si>
  <si>
    <t xml:space="preserve">mt13ccg010a</t>
  </si>
  <si>
    <t xml:space="preserve">Tôle profilée en acier galvanisé, épaisseur 0,6 mm.</t>
  </si>
  <si>
    <t xml:space="preserve">m²</t>
  </si>
  <si>
    <t xml:space="preserve">mt13ccg030d</t>
  </si>
  <si>
    <t xml:space="preserve">Vis autoformeuse de 6,5x70 mm d'acier inoxydable, avec rondelle.</t>
  </si>
  <si>
    <t xml:space="preserve">U</t>
  </si>
  <si>
    <t xml:space="preserve">mq01ret020b</t>
  </si>
  <si>
    <t xml:space="preserve">Rétro chargeuse sur pneus, de 70 kW.</t>
  </si>
  <si>
    <t xml:space="preserve">h</t>
  </si>
  <si>
    <t xml:space="preserve">mq08sol010</t>
  </si>
  <si>
    <t xml:space="preserve">Poste d'oxycoupage, avec acétylène comme combustible et oxygène comme comburant.</t>
  </si>
  <si>
    <t xml:space="preserve">h</t>
  </si>
  <si>
    <t xml:space="preserve">mq08sol020</t>
  </si>
  <si>
    <t xml:space="preserve">Équipement et éléments auxiliaires pour soudure électrique.</t>
  </si>
  <si>
    <t xml:space="preserve">h</t>
  </si>
  <si>
    <t xml:space="preserve">mo042</t>
  </si>
  <si>
    <t xml:space="preserve">Compagnon professionnel III/CP2 du béton.</t>
  </si>
  <si>
    <t xml:space="preserve">h</t>
  </si>
  <si>
    <t xml:space="preserve">mo089</t>
  </si>
  <si>
    <t xml:space="preserve">Ouvrier professionnel II/OP du béton.</t>
  </si>
  <si>
    <t xml:space="preserve">h</t>
  </si>
  <si>
    <t xml:space="preserve">mo018</t>
  </si>
  <si>
    <t xml:space="preserve">Compagnon professionnel III/CP2 menuisier PVC et métal.</t>
  </si>
  <si>
    <t xml:space="preserve">h</t>
  </si>
  <si>
    <t xml:space="preserve">mo059</t>
  </si>
  <si>
    <t xml:space="preserve">Ouvrier professionnel II/OP menuisier PVC et métal.</t>
  </si>
  <si>
    <t xml:space="preserve">h</t>
  </si>
  <si>
    <t xml:space="preserve">Coûts directs complémentaires</t>
  </si>
  <si>
    <t xml:space="preserve">%</t>
  </si>
  <si>
    <t xml:space="preserve">Coût d'entretien décennal: 9,73€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</si>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</sst>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59.67" customWidth="1"/>
    <col min="4" max="4" width="8.16" customWidth="1"/>
    <col min="5" max="5" width="5.44" customWidth="1"/>
    <col min="6" max="6" width="14.96" customWidth="1"/>
    <col min="7" max="7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87.00" thickBot="1" customHeight="1">
      <c r="A5" s="4" t="s">
        <v>4</v>
      </c>
      <c r="B5" s="4"/>
      <c r="C5" s="4"/>
      <c r="D5" s="4"/>
      <c r="E5" s="4"/>
      <c r="F5" s="4"/>
      <c r="G5" s="4"/>
    </row>
    <row r="8" spans="1:7" ht="13.50" thickBot="1" customHeight="1">
      <c r="A8" s="5" t="s">
        <v>5</v>
      </c>
      <c r="B8" s="5"/>
      <c r="C8" s="5" t="s">
        <v>6</v>
      </c>
      <c r="D8" s="5" t="s">
        <v>7</v>
      </c>
      <c r="E8" s="5" t="s">
        <v>8</v>
      </c>
      <c r="F8" s="5" t="s">
        <v>9</v>
      </c>
      <c r="G8" s="5" t="s">
        <v>10</v>
      </c>
    </row>
    <row r="9" spans="1:7" ht="24.00" thickBot="1" customHeight="1">
      <c r="A9" s="6" t="s">
        <v>11</v>
      </c>
      <c r="B9" s="6"/>
      <c r="C9" s="6" t="s">
        <v>12</v>
      </c>
      <c r="D9" s="8">
        <v>0.010000</v>
      </c>
      <c r="E9" s="10" t="s">
        <v>13</v>
      </c>
      <c r="F9" s="12">
        <v>97.100000</v>
      </c>
      <c r="G9" s="12">
        <f ca="1">ROUND(INDIRECT(ADDRESS(ROW()+(0), COLUMN()+(-3), 1))*INDIRECT(ADDRESS(ROW()+(0), COLUMN()+(-1), 1)), 2)</f>
        <v>0.970000</v>
      </c>
    </row>
    <row r="10" spans="1:7" ht="24.00" thickBot="1" customHeight="1">
      <c r="A10" s="13" t="s">
        <v>14</v>
      </c>
      <c r="B10" s="13"/>
      <c r="C10" s="13" t="s">
        <v>15</v>
      </c>
      <c r="D10" s="14">
        <v>0.100000</v>
      </c>
      <c r="E10" s="15" t="s">
        <v>16</v>
      </c>
      <c r="F10" s="16">
        <v>133.000000</v>
      </c>
      <c r="G10" s="16">
        <f ca="1">ROUND(INDIRECT(ADDRESS(ROW()+(0), COLUMN()+(-3), 1))*INDIRECT(ADDRESS(ROW()+(0), COLUMN()+(-1), 1)), 2)</f>
        <v>13.300000</v>
      </c>
    </row>
    <row r="11" spans="1:7" ht="24.00" thickBot="1" customHeight="1">
      <c r="A11" s="13" t="s">
        <v>17</v>
      </c>
      <c r="B11" s="13"/>
      <c r="C11" s="13" t="s">
        <v>18</v>
      </c>
      <c r="D11" s="14">
        <v>4.000000</v>
      </c>
      <c r="E11" s="15" t="s">
        <v>19</v>
      </c>
      <c r="F11" s="16">
        <v>1.050000</v>
      </c>
      <c r="G11" s="16">
        <f ca="1">ROUND(INDIRECT(ADDRESS(ROW()+(0), COLUMN()+(-3), 1))*INDIRECT(ADDRESS(ROW()+(0), COLUMN()+(-1), 1)), 2)</f>
        <v>4.200000</v>
      </c>
    </row>
    <row r="12" spans="1:7" ht="13.50" thickBot="1" customHeight="1">
      <c r="A12" s="13" t="s">
        <v>20</v>
      </c>
      <c r="B12" s="13"/>
      <c r="C12" s="13" t="s">
        <v>21</v>
      </c>
      <c r="D12" s="14">
        <v>0.800000</v>
      </c>
      <c r="E12" s="15" t="s">
        <v>22</v>
      </c>
      <c r="F12" s="16">
        <v>0.130000</v>
      </c>
      <c r="G12" s="16">
        <f ca="1">ROUND(INDIRECT(ADDRESS(ROW()+(0), COLUMN()+(-3), 1))*INDIRECT(ADDRESS(ROW()+(0), COLUMN()+(-1), 1)), 2)</f>
        <v>0.100000</v>
      </c>
    </row>
    <row r="13" spans="1:7" ht="45.00" thickBot="1" customHeight="1">
      <c r="A13" s="13" t="s">
        <v>23</v>
      </c>
      <c r="B13" s="13"/>
      <c r="C13" s="13" t="s">
        <v>24</v>
      </c>
      <c r="D13" s="14">
        <v>17.500000</v>
      </c>
      <c r="E13" s="15" t="s">
        <v>25</v>
      </c>
      <c r="F13" s="16">
        <v>1.330000</v>
      </c>
      <c r="G13" s="16">
        <f ca="1">ROUND(INDIRECT(ADDRESS(ROW()+(0), COLUMN()+(-3), 1))*INDIRECT(ADDRESS(ROW()+(0), COLUMN()+(-1), 1)), 2)</f>
        <v>23.280000</v>
      </c>
    </row>
    <row r="14" spans="1:7" ht="24.00" thickBot="1" customHeight="1">
      <c r="A14" s="13" t="s">
        <v>26</v>
      </c>
      <c r="B14" s="13"/>
      <c r="C14" s="13" t="s">
        <v>27</v>
      </c>
      <c r="D14" s="14">
        <v>0.167000</v>
      </c>
      <c r="E14" s="15" t="s">
        <v>28</v>
      </c>
      <c r="F14" s="16">
        <v>4.800000</v>
      </c>
      <c r="G14" s="16">
        <f ca="1">ROUND(INDIRECT(ADDRESS(ROW()+(0), COLUMN()+(-3), 1))*INDIRECT(ADDRESS(ROW()+(0), COLUMN()+(-1), 1)), 2)</f>
        <v>0.800000</v>
      </c>
    </row>
    <row r="15" spans="1:7" ht="13.50" thickBot="1" customHeight="1">
      <c r="A15" s="13" t="s">
        <v>29</v>
      </c>
      <c r="B15" s="13"/>
      <c r="C15" s="13" t="s">
        <v>30</v>
      </c>
      <c r="D15" s="14">
        <v>1.050000</v>
      </c>
      <c r="E15" s="15" t="s">
        <v>31</v>
      </c>
      <c r="F15" s="16">
        <v>6.250000</v>
      </c>
      <c r="G15" s="16">
        <f ca="1">ROUND(INDIRECT(ADDRESS(ROW()+(0), COLUMN()+(-3), 1))*INDIRECT(ADDRESS(ROW()+(0), COLUMN()+(-1), 1)), 2)</f>
        <v>6.560000</v>
      </c>
    </row>
    <row r="16" spans="1:7" ht="13.50" thickBot="1" customHeight="1">
      <c r="A16" s="13" t="s">
        <v>32</v>
      </c>
      <c r="B16" s="13"/>
      <c r="C16" s="13" t="s">
        <v>33</v>
      </c>
      <c r="D16" s="14">
        <v>3.000000</v>
      </c>
      <c r="E16" s="15" t="s">
        <v>34</v>
      </c>
      <c r="F16" s="16">
        <v>0.500000</v>
      </c>
      <c r="G16" s="16">
        <f ca="1">ROUND(INDIRECT(ADDRESS(ROW()+(0), COLUMN()+(-3), 1))*INDIRECT(ADDRESS(ROW()+(0), COLUMN()+(-1), 1)), 2)</f>
        <v>1.500000</v>
      </c>
    </row>
    <row r="17" spans="1:7" ht="13.50" thickBot="1" customHeight="1">
      <c r="A17" s="13" t="s">
        <v>35</v>
      </c>
      <c r="B17" s="13"/>
      <c r="C17" s="13" t="s">
        <v>36</v>
      </c>
      <c r="D17" s="14">
        <v>0.117000</v>
      </c>
      <c r="E17" s="15" t="s">
        <v>37</v>
      </c>
      <c r="F17" s="16">
        <v>36.520000</v>
      </c>
      <c r="G17" s="16">
        <f ca="1">ROUND(INDIRECT(ADDRESS(ROW()+(0), COLUMN()+(-3), 1))*INDIRECT(ADDRESS(ROW()+(0), COLUMN()+(-1), 1)), 2)</f>
        <v>4.270000</v>
      </c>
    </row>
    <row r="18" spans="1:7" ht="24.00" thickBot="1" customHeight="1">
      <c r="A18" s="13" t="s">
        <v>38</v>
      </c>
      <c r="B18" s="13"/>
      <c r="C18" s="13" t="s">
        <v>39</v>
      </c>
      <c r="D18" s="14">
        <v>0.012000</v>
      </c>
      <c r="E18" s="15" t="s">
        <v>40</v>
      </c>
      <c r="F18" s="16">
        <v>7.370000</v>
      </c>
      <c r="G18" s="16">
        <f ca="1">ROUND(INDIRECT(ADDRESS(ROW()+(0), COLUMN()+(-3), 1))*INDIRECT(ADDRESS(ROW()+(0), COLUMN()+(-1), 1)), 2)</f>
        <v>0.090000</v>
      </c>
    </row>
    <row r="19" spans="1:7" ht="13.50" thickBot="1" customHeight="1">
      <c r="A19" s="13" t="s">
        <v>41</v>
      </c>
      <c r="B19" s="13"/>
      <c r="C19" s="13" t="s">
        <v>42</v>
      </c>
      <c r="D19" s="14">
        <v>0.012000</v>
      </c>
      <c r="E19" s="15" t="s">
        <v>43</v>
      </c>
      <c r="F19" s="16">
        <v>3.100000</v>
      </c>
      <c r="G19" s="16">
        <f ca="1">ROUND(INDIRECT(ADDRESS(ROW()+(0), COLUMN()+(-3), 1))*INDIRECT(ADDRESS(ROW()+(0), COLUMN()+(-1), 1)), 2)</f>
        <v>0.040000</v>
      </c>
    </row>
    <row r="20" spans="1:7" ht="13.50" thickBot="1" customHeight="1">
      <c r="A20" s="13" t="s">
        <v>44</v>
      </c>
      <c r="B20" s="13"/>
      <c r="C20" s="13" t="s">
        <v>45</v>
      </c>
      <c r="D20" s="14">
        <v>0.032000</v>
      </c>
      <c r="E20" s="15" t="s">
        <v>46</v>
      </c>
      <c r="F20" s="16">
        <v>25.900000</v>
      </c>
      <c r="G20" s="16">
        <f ca="1">ROUND(INDIRECT(ADDRESS(ROW()+(0), COLUMN()+(-3), 1))*INDIRECT(ADDRESS(ROW()+(0), COLUMN()+(-1), 1)), 2)</f>
        <v>0.830000</v>
      </c>
    </row>
    <row r="21" spans="1:7" ht="13.50" thickBot="1" customHeight="1">
      <c r="A21" s="13" t="s">
        <v>47</v>
      </c>
      <c r="B21" s="13"/>
      <c r="C21" s="13" t="s">
        <v>48</v>
      </c>
      <c r="D21" s="14">
        <v>0.032000</v>
      </c>
      <c r="E21" s="15" t="s">
        <v>49</v>
      </c>
      <c r="F21" s="16">
        <v>23.030000</v>
      </c>
      <c r="G21" s="16">
        <f ca="1">ROUND(INDIRECT(ADDRESS(ROW()+(0), COLUMN()+(-3), 1))*INDIRECT(ADDRESS(ROW()+(0), COLUMN()+(-1), 1)), 2)</f>
        <v>0.740000</v>
      </c>
    </row>
    <row r="22" spans="1:7" ht="13.50" thickBot="1" customHeight="1">
      <c r="A22" s="13" t="s">
        <v>50</v>
      </c>
      <c r="B22" s="13"/>
      <c r="C22" s="13" t="s">
        <v>51</v>
      </c>
      <c r="D22" s="14">
        <v>0.216000</v>
      </c>
      <c r="E22" s="15" t="s">
        <v>52</v>
      </c>
      <c r="F22" s="16">
        <v>25.050000</v>
      </c>
      <c r="G22" s="16">
        <f ca="1">ROUND(INDIRECT(ADDRESS(ROW()+(0), COLUMN()+(-3), 1))*INDIRECT(ADDRESS(ROW()+(0), COLUMN()+(-1), 1)), 2)</f>
        <v>5.410000</v>
      </c>
    </row>
    <row r="23" spans="1:7" ht="13.50" thickBot="1" customHeight="1">
      <c r="A23" s="13" t="s">
        <v>53</v>
      </c>
      <c r="B23" s="13"/>
      <c r="C23" s="17" t="s">
        <v>54</v>
      </c>
      <c r="D23" s="18">
        <v>0.216000</v>
      </c>
      <c r="E23" s="19" t="s">
        <v>55</v>
      </c>
      <c r="F23" s="20">
        <v>22.010000</v>
      </c>
      <c r="G23" s="20">
        <f ca="1">ROUND(INDIRECT(ADDRESS(ROW()+(0), COLUMN()+(-3), 1))*INDIRECT(ADDRESS(ROW()+(0), COLUMN()+(-1), 1)), 2)</f>
        <v>4.750000</v>
      </c>
    </row>
    <row r="24" spans="1:7" ht="13.50" thickBot="1" customHeight="1">
      <c r="A24" s="17"/>
      <c r="B24" s="17"/>
      <c r="C24" s="4" t="s">
        <v>56</v>
      </c>
      <c r="D24" s="21">
        <v>4.000000</v>
      </c>
      <c r="E24" s="22" t="s">
        <v>57</v>
      </c>
      <c r="F24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1))), 2)</f>
        <v>66.840000</v>
      </c>
      <c r="G24" s="23">
        <f ca="1">ROUND(INDIRECT(ADDRESS(ROW()+(0), COLUMN()+(-3), 1))*INDIRECT(ADDRESS(ROW()+(0), COLUMN()+(-1), 1))/100, 2)</f>
        <v>2.670000</v>
      </c>
    </row>
    <row r="25" spans="1:7" ht="13.50" thickBot="1" customHeight="1">
      <c r="A25" s="24" t="s">
        <v>58</v>
      </c>
      <c r="B25" s="24"/>
      <c r="C25" s="25"/>
      <c r="D25" s="25"/>
      <c r="E25" s="26"/>
      <c r="F25" s="24" t="s">
        <v>59</v>
      </c>
      <c r="G25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1))), 2)</f>
        <v>69.510000</v>
      </c>
    </row>
  </sheetData>
  <mergeCells count="21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D25"/>
  </mergeCells>
  <pageMargins left="0.620079" right="0.472441" top="0.472441" bottom="0.472441" header="0.0" footer="0.0"/>
  <pageSetup paperSize="9" orientation="portrait"/>
  <rowBreaks count="0" manualBreakCount="0">
    </rowBreaks>
</worksheet>
</file>