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<sst xmlns="http://schemas.openxmlformats.org/spreadsheetml/2006/main" count="63" uniqueCount="63">
  <si>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</si>
  <si>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GBD020</t>
  </si>
  <si>
    <t xml:space="preserve">m²</t>
  </si>
  <si>
    <t xml:space="preserve">Dallage ventilé en béton.</t>
  </si>
  <si>
    <r>
      <rPr>
        <sz val="8.25"/>
        <color rgb="FF000000"/>
        <rFont val="Arial"/>
        <family val="2"/>
      </rPr>
      <t xml:space="preserve">Dallage ventilé en béton armé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+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hauteur, sur coffrage perdu de modules en polypropylène recyclé, réalisé avec </t>
    </r>
    <r>
      <rPr>
        <b/>
        <sz val="8.25"/>
        <color rgb="FF000000"/>
        <rFont val="Arial"/>
        <family val="2"/>
      </rPr>
      <t xml:space="preserve">béton C25/30 (XC1(F); D10; S3; Cl 0,4) prêt à l'emploi, et coulage à la benne</t>
    </r>
    <r>
      <rPr>
        <sz val="8.25"/>
        <color rgb="FF000000"/>
        <rFont val="Arial"/>
        <family val="2"/>
      </rPr>
      <t xml:space="preserve">, et </t>
    </r>
    <r>
      <rPr>
        <b/>
        <sz val="8.25"/>
        <color rgb="FF000000"/>
        <rFont val="Arial"/>
        <family val="2"/>
      </rPr>
      <t xml:space="preserve">treillis soudé PAF 10 200x200 mm en acier Fe E 500</t>
    </r>
    <r>
      <rPr>
        <sz val="8.25"/>
        <color rgb="FF000000"/>
        <rFont val="Arial"/>
        <family val="2"/>
      </rPr>
      <t xml:space="preserve"> comme armature de répartition, placé sur des séparateurs homologués en couche de compression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d'épaisseur; </t>
    </r>
    <r>
      <rPr>
        <b/>
        <sz val="8.25"/>
        <color rgb="FF000000"/>
        <rFont val="Arial"/>
        <family val="2"/>
      </rPr>
      <t xml:space="preserve">avec des joints de retrait de 5 mm d'épaisseur, réalisés avec une scie à disque, en formant un quadrillage</t>
    </r>
    <r>
      <rPr>
        <sz val="8.25"/>
        <color rgb="FF000000"/>
        <rFont val="Arial"/>
        <family val="2"/>
      </rPr>
      <t xml:space="preserve">; le tout appuyé sur une base de béton de propreté. Comprend le panneau de polystyrène expansé de 3 cm d'épaisseur, pour l'exécution des joints de rétraction.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</si>
  <si>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</si>
  <si>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</si>
  <si>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</si>
  <si>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</si>
  <si>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</si>
  <si>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</si>
  <si>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mt07cid010j</t>
  </si>
  <si>
    <t xml:space="preserve">Coffrage perdu de modules en polypropylène recyclé, de 50x50x20 cm, pour dallages et vides sanitaires ventilés.</t>
  </si>
  <si>
    <t xml:space="preserve">m²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</si>
  <si>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</si>
  <si>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</si>
  <si>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</si>
  <si>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</si>
  <si>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</si>
  <si>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</si>
  <si>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mt07ame030bfg</t>
  </si>
  <si>
    <t xml:space="preserve">Treillis soudé PAF 10 200x200 mm, avec fils de fer longitudinaux de 5,5 mm de diamètre et fils de fer transversaux de 5.5 mm de diamètre, acier Fe E 500, selon NF A35-080-2.</t>
  </si>
  <si>
    <t xml:space="preserve">m²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</si>
  <si>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</si>
  <si>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</si>
  <si>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</si>
  <si>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mt07aco020o</t>
  </si>
  <si>
    <t xml:space="preserve">Séparateur homologué pour treillis soudé.</t>
  </si>
  <si>
    <t xml:space="preserve">U</t>
  </si>
  <si>
    <t xml:space="preserve">mt16pea020c</t>
  </si>
  <si>
    <t xml:space="preserve">Panneau rigide en polystyrène expansé, selon NF EN 13163, usinage latéral droit, de 30 mm d'épaisseur, résistance thermique 0,8 m²K/W, conductivité thermique 0,036 W/(mK), pour joint de dilatation.</t>
  </si>
  <si>
    <t xml:space="preserve">m²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</si>
  <si>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</si>
  <si>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</si>
  <si>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</si>
  <si>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</si>
  <si>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</si>
  <si>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</si>
  <si>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</si>
  <si>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</si>
  <si>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</si>
  <si>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</si>
  <si>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</si>
  <si>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</si>
  <si>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</si>
  <si>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</si>
  <si>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</si>
  <si>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</si>
  <si>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</si>
  <si>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</si>
  <si>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</si>
  <si>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</si>
  <si>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</si>
  <si>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</si>
  <si>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</si>
  <si>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</si>
  <si>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</si>
  <si>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</si>
  <si>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</si>
  <si>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</si>
  <si>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</si>
  <si>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2,98€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</si>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</sst>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6" t="s">
        <v>12</v>
      </c>
      <c r="E9" s="8">
        <v>1.050000</v>
      </c>
      <c r="F9" s="10" t="s">
        <v>13</v>
      </c>
      <c r="G9" s="12">
        <v>9.640000</v>
      </c>
      <c r="H9" s="12">
        <f ca="1">ROUND(INDIRECT(ADDRESS(ROW()+(0), COLUMN()+(-3), 1))*INDIRECT(ADDRESS(ROW()+(0), COLUMN()+(-1), 1)), 2)</f>
        <v>10.120000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2.000000</v>
      </c>
      <c r="F10" s="15" t="s">
        <v>16</v>
      </c>
      <c r="G10" s="16">
        <v>1.370000</v>
      </c>
      <c r="H10" s="16">
        <f ca="1">ROUND(INDIRECT(ADDRESS(ROW()+(0), COLUMN()+(-3), 1))*INDIRECT(ADDRESS(ROW()+(0), COLUMN()+(-1), 1)), 2)</f>
        <v>2.740000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0.010000</v>
      </c>
      <c r="F11" s="15" t="s">
        <v>19</v>
      </c>
      <c r="G11" s="16">
        <v>1.100000</v>
      </c>
      <c r="H11" s="16">
        <f ca="1">ROUND(INDIRECT(ADDRESS(ROW()+(0), COLUMN()+(-3), 1))*INDIRECT(ADDRESS(ROW()+(0), COLUMN()+(-1), 1)), 2)</f>
        <v>0.010000</v>
      </c>
    </row>
    <row r="12" spans="1:8" ht="34.50" thickBot="1" customHeight="1">
      <c r="A12" s="13" t="s">
        <v>20</v>
      </c>
      <c r="B12" s="13"/>
      <c r="C12" s="13"/>
      <c r="D12" s="13" t="s">
        <v>21</v>
      </c>
      <c r="E12" s="14">
        <v>1.100000</v>
      </c>
      <c r="F12" s="15" t="s">
        <v>22</v>
      </c>
      <c r="G12" s="16">
        <v>2.320000</v>
      </c>
      <c r="H12" s="16">
        <f ca="1">ROUND(INDIRECT(ADDRESS(ROW()+(0), COLUMN()+(-3), 1))*INDIRECT(ADDRESS(ROW()+(0), COLUMN()+(-1), 1)), 2)</f>
        <v>2.550000</v>
      </c>
    </row>
    <row r="13" spans="1:8" ht="24.00" thickBot="1" customHeight="1">
      <c r="A13" s="13" t="s">
        <v>23</v>
      </c>
      <c r="B13" s="13"/>
      <c r="C13" s="13"/>
      <c r="D13" s="13" t="s">
        <v>24</v>
      </c>
      <c r="E13" s="14">
        <v>0.097000</v>
      </c>
      <c r="F13" s="15" t="s">
        <v>25</v>
      </c>
      <c r="G13" s="16">
        <v>133.000000</v>
      </c>
      <c r="H13" s="16">
        <f ca="1">ROUND(INDIRECT(ADDRESS(ROW()+(0), COLUMN()+(-3), 1))*INDIRECT(ADDRESS(ROW()+(0), COLUMN()+(-1), 1)), 2)</f>
        <v>12.900000</v>
      </c>
    </row>
    <row r="14" spans="1:8" ht="13.5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0.080000</v>
      </c>
      <c r="H14" s="16">
        <f ca="1">ROUND(INDIRECT(ADDRESS(ROW()+(0), COLUMN()+(-3), 1))*INDIRECT(ADDRESS(ROW()+(0), COLUMN()+(-1), 1)), 2)</f>
        <v>0.080000</v>
      </c>
    </row>
    <row r="15" spans="1:8" ht="34.50" thickBot="1" customHeight="1">
      <c r="A15" s="13" t="s">
        <v>29</v>
      </c>
      <c r="B15" s="13"/>
      <c r="C15" s="13"/>
      <c r="D15" s="13" t="s">
        <v>30</v>
      </c>
      <c r="E15" s="14">
        <v>0.092000</v>
      </c>
      <c r="F15" s="15" t="s">
        <v>31</v>
      </c>
      <c r="G15" s="16">
        <v>2.010000</v>
      </c>
      <c r="H15" s="16">
        <f ca="1">ROUND(INDIRECT(ADDRESS(ROW()+(0), COLUMN()+(-3), 1))*INDIRECT(ADDRESS(ROW()+(0), COLUMN()+(-1), 1)), 2)</f>
        <v>0.180000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0.095000</v>
      </c>
      <c r="F16" s="15" t="s">
        <v>34</v>
      </c>
      <c r="G16" s="16">
        <v>4.670000</v>
      </c>
      <c r="H16" s="16">
        <f ca="1">ROUND(INDIRECT(ADDRESS(ROW()+(0), COLUMN()+(-3), 1))*INDIRECT(ADDRESS(ROW()+(0), COLUMN()+(-1), 1)), 2)</f>
        <v>0.440000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0.087000</v>
      </c>
      <c r="F17" s="15" t="s">
        <v>37</v>
      </c>
      <c r="G17" s="16">
        <v>9.500000</v>
      </c>
      <c r="H17" s="16">
        <f ca="1">ROUND(INDIRECT(ADDRESS(ROW()+(0), COLUMN()+(-3), 1))*INDIRECT(ADDRESS(ROW()+(0), COLUMN()+(-1), 1)), 2)</f>
        <v>0.830000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0.013000</v>
      </c>
      <c r="F18" s="15" t="s">
        <v>40</v>
      </c>
      <c r="G18" s="16">
        <v>25.900000</v>
      </c>
      <c r="H18" s="16">
        <f ca="1">ROUND(INDIRECT(ADDRESS(ROW()+(0), COLUMN()+(-3), 1))*INDIRECT(ADDRESS(ROW()+(0), COLUMN()+(-1), 1)), 2)</f>
        <v>0.340000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0.013000</v>
      </c>
      <c r="F19" s="15" t="s">
        <v>43</v>
      </c>
      <c r="G19" s="16">
        <v>23.030000</v>
      </c>
      <c r="H19" s="16">
        <f ca="1">ROUND(INDIRECT(ADDRESS(ROW()+(0), COLUMN()+(-3), 1))*INDIRECT(ADDRESS(ROW()+(0), COLUMN()+(-1), 1)), 2)</f>
        <v>0.300000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0.024000</v>
      </c>
      <c r="F20" s="15" t="s">
        <v>46</v>
      </c>
      <c r="G20" s="16">
        <v>25.900000</v>
      </c>
      <c r="H20" s="16">
        <f ca="1">ROUND(INDIRECT(ADDRESS(ROW()+(0), COLUMN()+(-3), 1))*INDIRECT(ADDRESS(ROW()+(0), COLUMN()+(-1), 1)), 2)</f>
        <v>0.620000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0.024000</v>
      </c>
      <c r="F21" s="15" t="s">
        <v>49</v>
      </c>
      <c r="G21" s="16">
        <v>23.030000</v>
      </c>
      <c r="H21" s="16">
        <f ca="1">ROUND(INDIRECT(ADDRESS(ROW()+(0), COLUMN()+(-3), 1))*INDIRECT(ADDRESS(ROW()+(0), COLUMN()+(-1), 1)), 2)</f>
        <v>0.550000</v>
      </c>
    </row>
    <row r="22" spans="1:8" ht="13.50" thickBot="1" customHeight="1">
      <c r="A22" s="13" t="s">
        <v>50</v>
      </c>
      <c r="B22" s="13"/>
      <c r="C22" s="13"/>
      <c r="D22" s="13" t="s">
        <v>51</v>
      </c>
      <c r="E22" s="14">
        <v>0.023000</v>
      </c>
      <c r="F22" s="15" t="s">
        <v>52</v>
      </c>
      <c r="G22" s="16">
        <v>25.900000</v>
      </c>
      <c r="H22" s="16">
        <f ca="1">ROUND(INDIRECT(ADDRESS(ROW()+(0), COLUMN()+(-3), 1))*INDIRECT(ADDRESS(ROW()+(0), COLUMN()+(-1), 1)), 2)</f>
        <v>0.600000</v>
      </c>
    </row>
    <row r="23" spans="1:8" ht="13.50" thickBot="1" customHeight="1">
      <c r="A23" s="13" t="s">
        <v>53</v>
      </c>
      <c r="B23" s="13"/>
      <c r="C23" s="13"/>
      <c r="D23" s="13" t="s">
        <v>54</v>
      </c>
      <c r="E23" s="14">
        <v>0.104000</v>
      </c>
      <c r="F23" s="15" t="s">
        <v>55</v>
      </c>
      <c r="G23" s="16">
        <v>23.030000</v>
      </c>
      <c r="H23" s="16">
        <f ca="1">ROUND(INDIRECT(ADDRESS(ROW()+(0), COLUMN()+(-3), 1))*INDIRECT(ADDRESS(ROW()+(0), COLUMN()+(-1), 1)), 2)</f>
        <v>2.400000</v>
      </c>
    </row>
    <row r="24" spans="1:8" ht="13.50" thickBot="1" customHeight="1">
      <c r="A24" s="13" t="s">
        <v>56</v>
      </c>
      <c r="B24" s="13"/>
      <c r="C24" s="13"/>
      <c r="D24" s="17" t="s">
        <v>57</v>
      </c>
      <c r="E24" s="18">
        <v>0.089000</v>
      </c>
      <c r="F24" s="19" t="s">
        <v>58</v>
      </c>
      <c r="G24" s="20">
        <v>21.290000</v>
      </c>
      <c r="H24" s="20">
        <f ca="1">ROUND(INDIRECT(ADDRESS(ROW()+(0), COLUMN()+(-3), 1))*INDIRECT(ADDRESS(ROW()+(0), COLUMN()+(-1), 1)), 2)</f>
        <v>1.890000</v>
      </c>
    </row>
    <row r="25" spans="1:8" ht="13.50" thickBot="1" customHeight="1">
      <c r="A25" s="17"/>
      <c r="B25" s="17"/>
      <c r="C25" s="17"/>
      <c r="D25" s="4" t="s">
        <v>59</v>
      </c>
      <c r="E25" s="21">
        <v>2.000000</v>
      </c>
      <c r="F25" s="22" t="s">
        <v>60</v>
      </c>
      <c r="G2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36.550000</v>
      </c>
      <c r="H25" s="23">
        <f ca="1">ROUND(INDIRECT(ADDRESS(ROW()+(0), COLUMN()+(-3), 1))*INDIRECT(ADDRESS(ROW()+(0), COLUMN()+(-1), 1))/100, 2)</f>
        <v>0.730000</v>
      </c>
    </row>
    <row r="26" spans="1:8" ht="13.50" thickBot="1" customHeight="1">
      <c r="A26" s="24" t="s">
        <v>61</v>
      </c>
      <c r="B26" s="24"/>
      <c r="C26" s="24"/>
      <c r="D26" s="25"/>
      <c r="E26" s="25"/>
      <c r="F26" s="26"/>
      <c r="G26" s="24" t="s">
        <v>62</v>
      </c>
      <c r="H2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37.280000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620079" right="0.472441" top="0.472441" bottom="0.472441" header="0.0" footer="0.0"/>
  <pageSetup paperSize="9" orientation="portrait"/>
  <rowBreaks count="0" manualBreakCount="0">
    </rowBreaks>
</worksheet>
</file>