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<sst xmlns="http://schemas.openxmlformats.org/spreadsheetml/2006/main" count="60" uniqueCount="60">
  <si>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</si>
  <si>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TIU010</t>
  </si>
  <si>
    <t xml:space="preserve">U</t>
  </si>
  <si>
    <t xml:space="preserve">Escalier de secours.</t>
  </si>
  <si>
    <r>
      <rPr>
        <sz val="8.25"/>
        <color rgb="FF000000"/>
        <rFont val="Arial"/>
        <family val="2"/>
      </rPr>
      <t xml:space="preserve">Fourniture et montage d'un escalier métallique de secours composé de limons et paliers, pour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étages, de hauteur maximale d'étage 3 m, droit avec deux volées droites, avec une largeur utile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pour une charge d'exploitation de 400 kg/m², classe A1 selon </t>
    </r>
    <r>
      <rPr>
        <b/>
        <sz val="8.25"/>
        <color rgb="FF000000"/>
        <rFont val="Arial"/>
        <family val="2"/>
      </rPr>
      <t xml:space="preserve">NF EN 13501-1</t>
    </r>
    <r>
      <rPr>
        <sz val="8.25"/>
        <color rgb="FF000000"/>
        <rFont val="Arial"/>
        <family val="2"/>
      </rPr>
      <t xml:space="preserve">, élaborée en atelier et montée in situ via des assemblages soudés. Composé de: FONDATION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bétonnée sur couche de béton de propreté, au fond de l'excavation préalablement réalisée. STRUCTURE métallique </t>
    </r>
    <r>
      <rPr>
        <b/>
        <sz val="8.25"/>
        <color rgb="FF000000"/>
        <rFont val="Arial"/>
        <family val="2"/>
      </rPr>
      <t xml:space="preserve">de profilés d'acier S 275 JR laminé à chaud, formée par deux supports intermédiaires avec profilés HEB, une poutre limon avec profilés IPE et une poutre console pour support de la poutre de palier avec profilés HEB</t>
    </r>
    <r>
      <rPr>
        <sz val="8.25"/>
        <color rgb="FF000000"/>
        <rFont val="Arial"/>
        <family val="2"/>
      </rPr>
      <t xml:space="preserve">. MARCHES ET PALIER </t>
    </r>
    <r>
      <rPr>
        <b/>
        <sz val="8.25"/>
        <color rgb="FF000000"/>
        <rFont val="Arial"/>
        <family val="2"/>
      </rPr>
      <t xml:space="preserve">de tôle larmée en acier galvanisé, de 3 mm d'épaisseur</t>
    </r>
    <r>
      <rPr>
        <sz val="8.25"/>
        <color rgb="FF000000"/>
        <rFont val="Arial"/>
        <family val="2"/>
      </rPr>
      <t xml:space="preserve"> et RAMPE </t>
    </r>
    <r>
      <rPr>
        <b/>
        <sz val="8.25"/>
        <color rgb="FF000000"/>
        <rFont val="Arial"/>
        <family val="2"/>
      </rPr>
      <t xml:space="preserve">de 1,10 m de hauteur, à tube en acier laminé à froid, de 40x20x1,5 mm et 20x20x1,5 mm, mise en place dans tout son périmètre et dans la trémie de l'escalier</t>
    </r>
    <r>
      <rPr>
        <sz val="8.25"/>
        <color rgb="FF000000"/>
        <rFont val="Arial"/>
        <family val="2"/>
      </rPr>
      <t xml:space="preserve">. Comprend les plaques d'ancrage à la fondation et à la structure du bâtiment, les pièces spéciales et les épointages.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</si>
  <si>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</si>
  <si>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</si>
  <si>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</si>
  <si>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</si>
  <si>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</si>
  <si>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</si>
  <si>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mt10hmf030d</t>
  </si>
  <si>
    <t xml:space="preserve">Béton massif C12/15 (X0(F); D20; S2; Cl 1,0), prêt à l'emploi, selon NF EN 206-1.</t>
  </si>
  <si>
    <t xml:space="preserve">m³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</si>
  <si>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</si>
  <si>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</si>
  <si>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</si>
  <si>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mt07aco020a</t>
  </si>
  <si>
    <t xml:space="preserve">Séparateur homologué pour fondations.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</si>
  <si>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</si>
  <si>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</si>
  <si>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</si>
  <si>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</si>
  <si>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mt41esc010a</t>
  </si>
  <si>
    <t xml:space="preserve">Module d'escalier métallique de secours, droit et avec deux volées droites par étage de 3 m de hauteur maximum, avec une largeur utile de 1 m, pour une charge d'exploitation de 400 kg/m², classe A1 selon NF EN 13501-1, composé de: structure métallique de profilés d'acier S 275 JR laminé à chaud, formée par deux supports intermédiaires avec profilés HEB, une poutre limon avec profilés IPE et une poutre console pour support de la poutre de palier avec profilés HEB; marches et palier de tôle larmée en acier galvanisé, de 3 mm d'épaisseur; et rampe, de 1,10 m de hauteur, à tube en acier laminé à froid, de 40x20x1,5 mm et 20x20x1,5 mm, mise en place dans tout son périmètre et dans la trémie de l'escalier; avec préparation des surfaces au degré SA21/2 selon NF EN ISO 8501-1 et application postérieure de deux couches d'apprêt d'une épaisseur minimale de film sec de 30 microns par couche; élaboré en atelier.</t>
  </si>
  <si>
    <t xml:space="preserve">U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</si>
  <si>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</si>
  <si>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</si>
  <si>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</si>
  <si>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</si>
  <si>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</si>
  <si>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</si>
  <si>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</si>
  <si>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</si>
  <si>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</si>
  <si>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</si>
  <si>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</si>
  <si>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</si>
  <si>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</si>
  <si>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</si>
  <si>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</si>
  <si>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</si>
  <si>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</si>
  <si>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</si>
  <si>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</si>
  <si>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</si>
  <si>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</si>
  <si>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</si>
  <si>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</si>
  <si>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</si>
  <si>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</si>
  <si>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</si>
  <si>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</si>
  <si>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</si>
  <si>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</si>
  <si>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</si>
  <si>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Coûts directs complémentaires</t>
  </si>
  <si>
    <t xml:space="preserve">%</t>
  </si>
  <si>
    <t xml:space="preserve">Coût d'entretien décennal: 1.256,37€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</si>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</sst>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89" customWidth="1"/>
    <col min="4" max="4" width="57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97.100000</v>
      </c>
      <c r="H9" s="12">
        <f ca="1">ROUND(INDIRECT(ADDRESS(ROW()+(0), COLUMN()+(-3), 1))*INDIRECT(ADDRESS(ROW()+(0), COLUMN()+(-1), 1)), 2)</f>
        <v>101.960000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6.710000</v>
      </c>
      <c r="F10" s="15" t="s">
        <v>16</v>
      </c>
      <c r="G10" s="16">
        <v>133.000000</v>
      </c>
      <c r="H10" s="16">
        <f ca="1">ROUND(INDIRECT(ADDRESS(ROW()+(0), COLUMN()+(-3), 1))*INDIRECT(ADDRESS(ROW()+(0), COLUMN()+(-1), 1)), 2)</f>
        <v>892.430000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48.800000</v>
      </c>
      <c r="F11" s="15" t="s">
        <v>19</v>
      </c>
      <c r="G11" s="16">
        <v>0.130000</v>
      </c>
      <c r="H11" s="16">
        <f ca="1">ROUND(INDIRECT(ADDRESS(ROW()+(0), COLUMN()+(-3), 1))*INDIRECT(ADDRESS(ROW()+(0), COLUMN()+(-1), 1)), 2)</f>
        <v>6.340000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50.000000</v>
      </c>
      <c r="F12" s="15" t="s">
        <v>22</v>
      </c>
      <c r="G12" s="16">
        <v>1.050000</v>
      </c>
      <c r="H12" s="16">
        <f ca="1">ROUND(INDIRECT(ADDRESS(ROW()+(0), COLUMN()+(-3), 1))*INDIRECT(ADDRESS(ROW()+(0), COLUMN()+(-1), 1)), 2)</f>
        <v>52.500000</v>
      </c>
    </row>
    <row r="13" spans="1:8" ht="150.00" thickBot="1" customHeight="1">
      <c r="A13" s="13" t="s">
        <v>23</v>
      </c>
      <c r="B13" s="13"/>
      <c r="C13" s="13"/>
      <c r="D13" s="13" t="s">
        <v>24</v>
      </c>
      <c r="E13" s="14">
        <v>7.000000</v>
      </c>
      <c r="F13" s="15" t="s">
        <v>25</v>
      </c>
      <c r="G13" s="16">
        <v>3039.920000</v>
      </c>
      <c r="H13" s="16">
        <f ca="1">ROUND(INDIRECT(ADDRESS(ROW()+(0), COLUMN()+(-3), 1))*INDIRECT(ADDRESS(ROW()+(0), COLUMN()+(-1), 1)), 2)</f>
        <v>21279.440000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70.000000</v>
      </c>
      <c r="F14" s="15" t="s">
        <v>28</v>
      </c>
      <c r="G14" s="16">
        <v>0.990000</v>
      </c>
      <c r="H14" s="16">
        <f ca="1">ROUND(INDIRECT(ADDRESS(ROW()+(0), COLUMN()+(-3), 1))*INDIRECT(ADDRESS(ROW()+(0), COLUMN()+(-1), 1)), 2)</f>
        <v>69.300000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24.500000</v>
      </c>
      <c r="F15" s="15" t="s">
        <v>31</v>
      </c>
      <c r="G15" s="16">
        <v>4.800000</v>
      </c>
      <c r="H15" s="16">
        <f ca="1">ROUND(INDIRECT(ADDRESS(ROW()+(0), COLUMN()+(-3), 1))*INDIRECT(ADDRESS(ROW()+(0), COLUMN()+(-1), 1)), 2)</f>
        <v>117.600000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11.415000</v>
      </c>
      <c r="F16" s="15" t="s">
        <v>34</v>
      </c>
      <c r="G16" s="16">
        <v>49.000000</v>
      </c>
      <c r="H16" s="16">
        <f ca="1">ROUND(INDIRECT(ADDRESS(ROW()+(0), COLUMN()+(-3), 1))*INDIRECT(ADDRESS(ROW()+(0), COLUMN()+(-1), 1)), 2)</f>
        <v>559.340000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23.446000</v>
      </c>
      <c r="F17" s="15" t="s">
        <v>37</v>
      </c>
      <c r="G17" s="16">
        <v>3.100000</v>
      </c>
      <c r="H17" s="16">
        <f ca="1">ROUND(INDIRECT(ADDRESS(ROW()+(0), COLUMN()+(-3), 1))*INDIRECT(ADDRESS(ROW()+(0), COLUMN()+(-1), 1)), 2)</f>
        <v>72.680000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0.901000</v>
      </c>
      <c r="F18" s="15" t="s">
        <v>40</v>
      </c>
      <c r="G18" s="16">
        <v>25.900000</v>
      </c>
      <c r="H18" s="16">
        <f ca="1">ROUND(INDIRECT(ADDRESS(ROW()+(0), COLUMN()+(-3), 1))*INDIRECT(ADDRESS(ROW()+(0), COLUMN()+(-1), 1)), 2)</f>
        <v>23.340000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0.135000</v>
      </c>
      <c r="F19" s="15" t="s">
        <v>43</v>
      </c>
      <c r="G19" s="16">
        <v>23.030000</v>
      </c>
      <c r="H19" s="16">
        <f ca="1">ROUND(INDIRECT(ADDRESS(ROW()+(0), COLUMN()+(-3), 1))*INDIRECT(ADDRESS(ROW()+(0), COLUMN()+(-1), 1)), 2)</f>
        <v>3.110000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2.145000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55.560000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2.229000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51.330000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27.586000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714.480000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>
        <v>27.586000</v>
      </c>
      <c r="F23" s="19" t="s">
        <v>55</v>
      </c>
      <c r="G23" s="20">
        <v>23.030000</v>
      </c>
      <c r="H23" s="20">
        <f ca="1">ROUND(INDIRECT(ADDRESS(ROW()+(0), COLUMN()+(-3), 1))*INDIRECT(ADDRESS(ROW()+(0), COLUMN()+(-1), 1)), 2)</f>
        <v>635.310000</v>
      </c>
    </row>
    <row r="24" spans="1:8" ht="13.50" thickBot="1" customHeight="1">
      <c r="A24" s="17"/>
      <c r="B24" s="17"/>
      <c r="C24" s="17"/>
      <c r="D24" s="4" t="s">
        <v>56</v>
      </c>
      <c r="E24" s="21">
        <v>2.000000</v>
      </c>
      <c r="F24" s="22" t="s">
        <v>57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24634.720000</v>
      </c>
      <c r="H24" s="23">
        <f ca="1">ROUND(INDIRECT(ADDRESS(ROW()+(0), COLUMN()+(-3), 1))*INDIRECT(ADDRESS(ROW()+(0), COLUMN()+(-1), 1))/100, 2)</f>
        <v>492.690000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25127.410000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